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19200" windowHeight="11460"/>
  </bookViews>
  <sheets>
    <sheet name="Sheet1" sheetId="1" r:id="rId1"/>
  </sheets>
  <definedNames>
    <definedName name="solver_adj" localSheetId="0" hidden="1">Sheet1!$B$37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Sheet1!$A$37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26" i="1"/>
  <c r="A25" i="1"/>
  <c r="B22" i="1"/>
  <c r="B18" i="1"/>
  <c r="B26" i="1"/>
  <c r="A22" i="1"/>
  <c r="A21" i="1"/>
  <c r="D21" i="1" s="1"/>
  <c r="F21" i="1"/>
  <c r="B15" i="1"/>
  <c r="B16" i="1"/>
  <c r="B17" i="1"/>
  <c r="B3" i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<sst xmlns="http://schemas.openxmlformats.org/spreadsheetml/2006/main" count="15" uniqueCount="7">
  <si>
    <t>Price</t>
  </si>
  <si>
    <t>Profit</t>
  </si>
  <si>
    <t>Quantity</t>
  </si>
  <si>
    <t>p1</t>
  </si>
  <si>
    <t>mc1</t>
  </si>
  <si>
    <t>Objective fn</t>
  </si>
  <si>
    <t>z(Profit maximizing price of 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</si>
</sst>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Profit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xVal>
          <c:yVal>
            <c:numRef>
              <c:f>Sheet1!$B$2:$B$18</c:f>
              <c:numCache>
                <c:formatCode>General</c:formatCode>
                <c:ptCount val="17"/>
                <c:pt idx="0">
                  <c:v>-22400</c:v>
                </c:pt>
                <c:pt idx="1">
                  <c:v>-10280</c:v>
                </c:pt>
                <c:pt idx="2">
                  <c:v>640</c:v>
                </c:pt>
                <c:pt idx="3">
                  <c:v>10360</c:v>
                </c:pt>
                <c:pt idx="4">
                  <c:v>18880</c:v>
                </c:pt>
                <c:pt idx="5">
                  <c:v>26200</c:v>
                </c:pt>
                <c:pt idx="6">
                  <c:v>32320</c:v>
                </c:pt>
                <c:pt idx="7">
                  <c:v>37240</c:v>
                </c:pt>
                <c:pt idx="8">
                  <c:v>40960</c:v>
                </c:pt>
                <c:pt idx="9">
                  <c:v>43480</c:v>
                </c:pt>
                <c:pt idx="10">
                  <c:v>44800</c:v>
                </c:pt>
                <c:pt idx="11">
                  <c:v>44920</c:v>
                </c:pt>
                <c:pt idx="12">
                  <c:v>43840</c:v>
                </c:pt>
                <c:pt idx="13">
                  <c:v>41560</c:v>
                </c:pt>
                <c:pt idx="14">
                  <c:v>38080</c:v>
                </c:pt>
                <c:pt idx="15">
                  <c:v>33400</c:v>
                </c:pt>
                <c:pt idx="16">
                  <c:v>27520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E0-4B8E-9956-52DA9D61565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Sheet1!$A$21:$A$22</c:f>
              <c:numCache>
                <c:formatCode>0</c:formatCode>
                <c:ptCount val="2"/>
                <c:pt idx="0">
                  <c:v>52.999999807719284</c:v>
                </c:pt>
                <c:pt idx="1">
                  <c:v>52.999999807719284</c:v>
                </c:pt>
              </c:numCache>
            </c:numRef>
          </c:xVal>
          <c:yVal>
            <c:numRef>
              <c:f>Sheet1!$B$21:$B$22</c:f>
              <c:numCache>
                <c:formatCode>General</c:formatCode>
                <c:ptCount val="2"/>
                <c:pt idx="0">
                  <c:v>0</c:v>
                </c:pt>
                <c:pt idx="1">
                  <c:v>45016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E0-4B8E-9956-52DA9D61565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Sheet1!$B$25:$B$26</c:f>
              <c:numCache>
                <c:formatCode>General</c:formatCode>
                <c:ptCount val="2"/>
                <c:pt idx="0">
                  <c:v>0</c:v>
                </c:pt>
                <c:pt idx="1">
                  <c:v>52.999999807719284</c:v>
                </c:pt>
              </c:numCache>
            </c:numRef>
          </c:xVal>
          <c:yVal>
            <c:numRef>
              <c:f>Sheet1!$A$25:$A$26</c:f>
              <c:numCache>
                <c:formatCode>General</c:formatCode>
                <c:ptCount val="2"/>
                <c:pt idx="0">
                  <c:v>45016</c:v>
                </c:pt>
                <c:pt idx="1">
                  <c:v>45016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E0-4B8E-9956-52DA9D61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410128"/>
        <c:axId val="810422608"/>
      </c:scatterChart>
      <c:valAx>
        <c:axId val="81041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422608"/>
        <c:crosses val="autoZero"/>
        <c:crossBetween val="midCat"/>
      </c:valAx>
      <c:valAx>
        <c:axId val="81042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Profit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41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Sheet1!$B$29:$B$30</c:f>
              <c:numCache>
                <c:formatCode>General</c:formatCode>
                <c:ptCount val="2"/>
                <c:pt idx="0">
                  <c:v>2400</c:v>
                </c:pt>
                <c:pt idx="1">
                  <c:v>0</c:v>
                </c:pt>
              </c:numCache>
            </c:numRef>
          </c:xVal>
          <c:yVal>
            <c:numRef>
              <c:f>Sheet1!$A$29:$A$30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AE-49DB-814E-69A457F53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117312"/>
        <c:axId val="968114816"/>
      </c:scatterChart>
      <c:valAx>
        <c:axId val="96811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114816"/>
        <c:crosses val="autoZero"/>
        <c:crossBetween val="midCat"/>
      </c:valAx>
      <c:valAx>
        <c:axId val="9681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11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142875</xdr:rowOff>
    </xdr:from>
    <xdr:to>
      <xdr:col>9</xdr:col>
      <xdr:colOff>581025</xdr:colOff>
      <xdr:row>17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490537</xdr:colOff>
      <xdr:row>23</xdr:row>
      <xdr:rowOff>95250</xdr:rowOff>
    </xdr:from>
    <xdr:to>
      <xdr:col>8</xdr:col>
      <xdr:colOff>581025</xdr:colOff>
      <xdr:row>32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6" workbookViewId="0">
      <selection activeCell="C37" sqref="C37"/>
    </sheetView>
  </sheetViews>
  <sheetFormatPr defaultRowHeight="15" x14ac:dyDescent="0.25"/>
  <cols>
    <col min="1" max="1" width="11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f>(2544*A2)-(24*A2^2)-22400</f>
        <v>-22400</v>
      </c>
    </row>
    <row r="3" spans="1:2" x14ac:dyDescent="0.25">
      <c r="A3">
        <v>5</v>
      </c>
      <c r="B3">
        <f t="shared" ref="B3:B18" si="0">(2544*A3)-(24*A3^2)-22400</f>
        <v>-10280</v>
      </c>
    </row>
    <row r="4" spans="1:2" x14ac:dyDescent="0.25">
      <c r="A4">
        <v>10</v>
      </c>
      <c r="B4">
        <f t="shared" si="0"/>
        <v>640</v>
      </c>
    </row>
    <row r="5" spans="1:2" x14ac:dyDescent="0.25">
      <c r="A5">
        <v>15</v>
      </c>
      <c r="B5">
        <f t="shared" si="0"/>
        <v>10360</v>
      </c>
    </row>
    <row r="6" spans="1:2" x14ac:dyDescent="0.25">
      <c r="A6">
        <v>20</v>
      </c>
      <c r="B6">
        <f t="shared" si="0"/>
        <v>18880</v>
      </c>
    </row>
    <row r="7" spans="1:2" x14ac:dyDescent="0.25">
      <c r="A7">
        <v>25</v>
      </c>
      <c r="B7">
        <f t="shared" si="0"/>
        <v>26200</v>
      </c>
    </row>
    <row r="8" spans="1:2" x14ac:dyDescent="0.25">
      <c r="A8">
        <v>30</v>
      </c>
      <c r="B8">
        <f t="shared" si="0"/>
        <v>32320</v>
      </c>
    </row>
    <row r="9" spans="1:2" x14ac:dyDescent="0.25">
      <c r="A9">
        <v>35</v>
      </c>
      <c r="B9">
        <f t="shared" si="0"/>
        <v>37240</v>
      </c>
    </row>
    <row r="10" spans="1:2" x14ac:dyDescent="0.25">
      <c r="A10">
        <v>40</v>
      </c>
      <c r="B10">
        <f t="shared" si="0"/>
        <v>40960</v>
      </c>
    </row>
    <row r="11" spans="1:2" x14ac:dyDescent="0.25">
      <c r="A11">
        <v>45</v>
      </c>
      <c r="B11">
        <f t="shared" si="0"/>
        <v>43480</v>
      </c>
    </row>
    <row r="12" spans="1:2" x14ac:dyDescent="0.25">
      <c r="A12">
        <v>50</v>
      </c>
      <c r="B12">
        <f t="shared" si="0"/>
        <v>44800</v>
      </c>
    </row>
    <row r="13" spans="1:2" x14ac:dyDescent="0.25">
      <c r="A13">
        <v>55</v>
      </c>
      <c r="B13">
        <f t="shared" si="0"/>
        <v>44920</v>
      </c>
    </row>
    <row r="14" spans="1:2" x14ac:dyDescent="0.25">
      <c r="A14">
        <v>60</v>
      </c>
      <c r="B14">
        <f t="shared" si="0"/>
        <v>43840</v>
      </c>
    </row>
    <row r="15" spans="1:2" x14ac:dyDescent="0.25">
      <c r="A15">
        <v>65</v>
      </c>
      <c r="B15">
        <f t="shared" si="0"/>
        <v>41560</v>
      </c>
    </row>
    <row r="16" spans="1:2" x14ac:dyDescent="0.25">
      <c r="A16">
        <v>70</v>
      </c>
      <c r="B16">
        <f t="shared" si="0"/>
        <v>38080</v>
      </c>
    </row>
    <row r="17" spans="1:6" x14ac:dyDescent="0.25">
      <c r="A17">
        <v>75</v>
      </c>
      <c r="B17">
        <f t="shared" si="0"/>
        <v>33400</v>
      </c>
    </row>
    <row r="18" spans="1:6" x14ac:dyDescent="0.25">
      <c r="A18">
        <v>80</v>
      </c>
      <c r="B18">
        <f>(2544*A18)-(24*A18^2)-22400</f>
        <v>27520</v>
      </c>
    </row>
    <row r="20" spans="1:6" x14ac:dyDescent="0.25">
      <c r="A20" t="s">
        <v>0</v>
      </c>
      <c r="B20" t="s">
        <v>1</v>
      </c>
      <c r="D20" t="s">
        <v>1</v>
      </c>
      <c r="E20" t="s">
        <v>0</v>
      </c>
      <c r="F20" t="s">
        <v>2</v>
      </c>
    </row>
    <row r="21" spans="1:6" x14ac:dyDescent="0.25">
      <c r="A21" s="3">
        <f>$E$21</f>
        <v>52.999999807719284</v>
      </c>
      <c r="B21">
        <v>0</v>
      </c>
      <c r="D21" s="1">
        <f>(2544*A21)-(24*A21^2)-22400</f>
        <v>45016</v>
      </c>
      <c r="E21" s="2">
        <v>52.999999807719284</v>
      </c>
      <c r="F21" s="2">
        <f>2400-24*E21</f>
        <v>1128.0000046147372</v>
      </c>
    </row>
    <row r="22" spans="1:6" x14ac:dyDescent="0.25">
      <c r="A22" s="3">
        <f>$E$21</f>
        <v>52.999999807719284</v>
      </c>
      <c r="B22">
        <f>$D$21</f>
        <v>45016</v>
      </c>
    </row>
    <row r="24" spans="1:6" x14ac:dyDescent="0.25">
      <c r="A24" t="s">
        <v>1</v>
      </c>
      <c r="B24" t="s">
        <v>0</v>
      </c>
    </row>
    <row r="25" spans="1:6" x14ac:dyDescent="0.25">
      <c r="A25">
        <f>$D$21</f>
        <v>45016</v>
      </c>
      <c r="B25">
        <v>0</v>
      </c>
    </row>
    <row r="26" spans="1:6" x14ac:dyDescent="0.25">
      <c r="A26">
        <f>$D$21</f>
        <v>45016</v>
      </c>
      <c r="B26">
        <f>$E$21</f>
        <v>52.999999807719284</v>
      </c>
    </row>
    <row r="28" spans="1:6" x14ac:dyDescent="0.25">
      <c r="A28" t="s">
        <v>0</v>
      </c>
      <c r="B28" t="s">
        <v>2</v>
      </c>
    </row>
    <row r="29" spans="1:6" x14ac:dyDescent="0.25">
      <c r="A29">
        <v>0</v>
      </c>
      <c r="B29">
        <v>2400</v>
      </c>
    </row>
    <row r="30" spans="1:6" x14ac:dyDescent="0.25">
      <c r="A30">
        <v>100</v>
      </c>
      <c r="B30">
        <v>0</v>
      </c>
    </row>
    <row r="36" spans="1:4" x14ac:dyDescent="0.25">
      <c r="A36" t="s">
        <v>5</v>
      </c>
      <c r="B36" t="s">
        <v>6</v>
      </c>
      <c r="C36" t="s">
        <v>3</v>
      </c>
      <c r="D36" t="s">
        <v>4</v>
      </c>
    </row>
    <row r="37" spans="1:4" x14ac:dyDescent="0.25">
      <c r="A37">
        <f>($B$37-$C$37)*(40-4*$B$37+2.5*$D$37)</f>
        <v>9.765625</v>
      </c>
      <c r="B37">
        <v>11.562499993710226</v>
      </c>
      <c r="C37">
        <v>10</v>
      </c>
      <c r="D37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2021-04-10T21:49:31Z</dcterms:created>
  <dcterms:modified xsi:type="dcterms:W3CDTF">2021-04-10T23:03:51Z</dcterms:modified>
</cp:coreProperties>
</file>